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wel.knapczyk\Desktop\"/>
    </mc:Choice>
  </mc:AlternateContent>
  <bookViews>
    <workbookView xWindow="0" yWindow="0" windowWidth="28800" windowHeight="11460"/>
  </bookViews>
  <sheets>
    <sheet name="lista podstawowa" sheetId="1" r:id="rId1"/>
  </sheets>
  <definedNames>
    <definedName name="_xlnm._FilterDatabase" localSheetId="0" hidden="1">'lista podstawowa'!$A$2:$H$44</definedName>
    <definedName name="_xlnm.Print_Area" localSheetId="0">'lista podstawowa'!$A$1:$H$44</definedName>
    <definedName name="_xlnm.Print_Titles" localSheetId="0">'lista podstawowa'!$2:$2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E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44" i="1" l="1"/>
  <c r="G44" i="1"/>
</calcChain>
</file>

<file path=xl/sharedStrings.xml><?xml version="1.0" encoding="utf-8"?>
<sst xmlns="http://schemas.openxmlformats.org/spreadsheetml/2006/main" count="133" uniqueCount="128">
  <si>
    <t>Lp.</t>
  </si>
  <si>
    <t>Nazwa wnioskodawcy</t>
  </si>
  <si>
    <t>Tytuł projektu</t>
  </si>
  <si>
    <t>EFRR</t>
  </si>
  <si>
    <t>SUMA</t>
  </si>
  <si>
    <t>Numer projektu</t>
  </si>
  <si>
    <t>Maksymalna kwota dofinansowania</t>
  </si>
  <si>
    <t>Koszty kwalifikowalne</t>
  </si>
  <si>
    <t>Wartość projektu</t>
  </si>
  <si>
    <t>Gmina Ropa</t>
  </si>
  <si>
    <t>Gmina Borzęcin</t>
  </si>
  <si>
    <t>Gmina Klucze</t>
  </si>
  <si>
    <t>Gmina Nowy Targ</t>
  </si>
  <si>
    <t>Gmina Kościelisko</t>
  </si>
  <si>
    <t>Gmina Szczurowa</t>
  </si>
  <si>
    <t>Gmina Mszana Dolna</t>
  </si>
  <si>
    <t>Gmina Zawoja</t>
  </si>
  <si>
    <t>GMINA  ZABIERZÓW</t>
  </si>
  <si>
    <t>RPMP.11.02.00-12-0660/17</t>
  </si>
  <si>
    <t>Gmina Rzepiennik Strzyżewski</t>
  </si>
  <si>
    <t>Przebudowa budynku Szkoły Podstawowej w Rzepienniku Biskupim wraz z rozbudową sali gimnastycznej</t>
  </si>
  <si>
    <t>RPMP.11.02.00-12-0663/17</t>
  </si>
  <si>
    <t>Gmina Szaflary</t>
  </si>
  <si>
    <t>Przebudowa istniejącej sali gimnastycznej i rozbudowa o halę wielofunkcyjną Publicznego Zespołu Szkół i Gimnazjum w Szaflarach wraz z infrastrukturą</t>
  </si>
  <si>
    <t>RPMP.11.02.00-12-0844/17</t>
  </si>
  <si>
    <t xml:space="preserve">Gmina Dobra </t>
  </si>
  <si>
    <t xml:space="preserve">Utworzenie przestrzeni dla rozowju społeczno-gospodarczego </t>
  </si>
  <si>
    <t>RPMP.11.02.00-12-0651/17</t>
  </si>
  <si>
    <t>Rozbudowa, przebudowa, nadbudowa istniejącego budynku Remizy OSP z adaptacją części budynku na pomieszczenia dla potrzeb mieszkańców i rozwoju wsi Waksmund</t>
  </si>
  <si>
    <t>RPMP.11.02.00-12-0728/17</t>
  </si>
  <si>
    <t>Gmina Sułkowice</t>
  </si>
  <si>
    <t>Rewitalizacja centrum Harbutowic część I</t>
  </si>
  <si>
    <t>RPMP.11.02.00-12-0857/17</t>
  </si>
  <si>
    <t>Gmina Żabno</t>
  </si>
  <si>
    <t>Rewitalizacja terenów rekreacyjnych w miejscowości Żabno. Zagospodarowanie terenu wraz z infrastrukturą techniczna przy ul. Stanisława Wyspiańskiego na dz. nr 972, 1031, 1135 w Żabnie, jako obiektu o charakterze rekreacyjnym dla potrzeb społeczności lokalnej</t>
  </si>
  <si>
    <t>RPMP.11.02.00-12-0862/17</t>
  </si>
  <si>
    <t>Odnowa Centrum wsi Łęg Tarnowski poprzez stworzenie rekreacyjnego terenu wypoczynku – zagospodarowanie terenów przy stadionie i przedszkolu w Łęgu Tarnowskim</t>
  </si>
  <si>
    <t>RPMP.11.02.00-12-0789/17</t>
  </si>
  <si>
    <t>Przebudowa i adaptacja istniejącego budynku biurowego z przeznaczeniem na cele społeczne (Centrum Aktywnej Integracji i Interwencji Kryzysowej, siedziby Gminnego Ośrodka Pomocy społecznej, siedziby Urzędu Gminy Kościelisko) wraz z zagospodarowaniem terenu wokół budynku.</t>
  </si>
  <si>
    <t>RPMP.11.02.00-12-0811/17</t>
  </si>
  <si>
    <t>Gmina Siepraw</t>
  </si>
  <si>
    <t>Rozbudowa i przebudowa budynku usługowo-biurowo-magazynowego na potrzeby przedszkola publicznego</t>
  </si>
  <si>
    <t>RPMP.11.02.00-12-0760/17</t>
  </si>
  <si>
    <t>Przebudowa, rozbudowa i nadbudowa Remizy OSP w Borzęcinie Dolnym</t>
  </si>
  <si>
    <t>RPMP.11.02.00-12-0764/17</t>
  </si>
  <si>
    <t>Gmina Radgoszcz</t>
  </si>
  <si>
    <t>Przebudowa i rozbudowa istniejącego budynku usługowo-biurowego w Radgoszczy ze zmianą sposobu użytkowania na budynek wielofunkcyjny z przeznaczeniem na cele społeczne i kulturalne</t>
  </si>
  <si>
    <t>RPMP.11.02.00-12-0781/17</t>
  </si>
  <si>
    <t>Powiat Krakowski</t>
  </si>
  <si>
    <t>Modernizacja i renowacja zabudowań dworskich na terenie Zespołu Szkół Rolnicze Centrum Kształcenia Ustawicznego w Czernichowie na potrzeby poprawy jakości oferty edukacyjnej, integracyjnej i poprawy atrakcyjności oferty spędzania czasu wolnego przez mieszkańców Gminy Czernichów</t>
  </si>
  <si>
    <t>RPMP.11.02.00-12-0853/17</t>
  </si>
  <si>
    <t>Gmina Słomniki</t>
  </si>
  <si>
    <t>Modernizacja budynku wielofunkcyjnego wraz z zagospodarowaniem terenu w Niedźwiedziu</t>
  </si>
  <si>
    <t>RPMP.11.02.00-12-0773/17</t>
  </si>
  <si>
    <t>Gmina Tarnów</t>
  </si>
  <si>
    <t>Przebudowa, rozbudowa i zmiana sposobu użytkowania budynku parafialnego na funkcję domu kultury zlokalizowanego na dz. nr 1548/1 i 1548/2 w miejscowości Wola Rzędzińska, wraz z:wewn. instalacją: wodociągową, kanalizacji sanitarnej, centralnego ogrzewania, gazową i elektryczną; zewn. odcinkiem instalacji kanalizacji sanitarnej (ks) do istniejącej studzienki zlokalizowanej na działce nr 1548/1, 1548/2; zewnętrzną instalacją wodociągową do istniejącej studni wodomierzowej na dz. nr 1548/2</t>
  </si>
  <si>
    <t>RPMP.11.02.00-12-0671/17</t>
  </si>
  <si>
    <t>Wielofunkcyjna świetlica wiejska w Kleszczowie</t>
  </si>
  <si>
    <t>RPMP.11.02.00-12-0751/17</t>
  </si>
  <si>
    <t>Inwestycje w edukację i przedsiębiorczość szansą rozwoju obszarów zdegradowanych na terenie gminy Szczurowa</t>
  </si>
  <si>
    <t>RPMP.11.02.00-12-0776/17</t>
  </si>
  <si>
    <t>Gmina Dąbrowa Tarnowska</t>
  </si>
  <si>
    <t>Stworzenie Centrum Inicjatyw Społecznych w ramach działalności Centrum Kulturalno-Społecznym w Morzychnie</t>
  </si>
  <si>
    <t>RPMP.11.02.00-12-0856/17</t>
  </si>
  <si>
    <t>Rewitalizacja terenów rekreacyjnych w miejscowości Żabno. Przyrodniczo rekreacyjne zagospodarowanie zbiorników wodnych przy ul. Św. Jana na dz. nr 904, 605, 921/5, 11095, 1210 w Żabnie</t>
  </si>
  <si>
    <t>RPMP.11.02.00-12-0859/17</t>
  </si>
  <si>
    <t>Budowa Centrum Kulturalnego z budową zjazdu publicznego z drogi gminnej (dz. 760) wraz z budową i przebudową niezbędnej infrastruktury w Niedomicach</t>
  </si>
  <si>
    <t>RPMP.11.02.00-12-0866/17</t>
  </si>
  <si>
    <t>Gmina Ochotnica Dolna</t>
  </si>
  <si>
    <t>ReWitalizacja – Gmina Ochotnica Dolna – nowe przestrzenie spotkań, integracji i aktywizacji - etap 1</t>
  </si>
  <si>
    <t>RPMP.11.02.00-12-0788/17</t>
  </si>
  <si>
    <t>Gmina Zakliczyn</t>
  </si>
  <si>
    <t>Rewitalizacja rynku w Zakliczynie</t>
  </si>
  <si>
    <t>RPMP.11.02.00-12-0680/17</t>
  </si>
  <si>
    <t>Gmina Wiśniowa</t>
  </si>
  <si>
    <t>Rozbudowa z przebudową budynku przedszkola w Wiśniowej</t>
  </si>
  <si>
    <t>RPMP.11.02.00-12-0713/17</t>
  </si>
  <si>
    <t>Powiat Brzeski</t>
  </si>
  <si>
    <t>Rewitalizacja budynku „byłych warsztatów szkolnych” na działce nr 456/20 w m. Łysa Góra i przeznaczenie obiektu na potrzeby Zakładu Aktywności Zawodowej</t>
  </si>
  <si>
    <t>RPMP.11.02.00-12-0730/17</t>
  </si>
  <si>
    <t>Konwent Bonifratrów pw. Św. Floriana w Zebrzydowicach</t>
  </si>
  <si>
    <t>Umożliwienie społeczności zamieszkałej na obszarze rewitalizowanym, w tym osobom zagrożonym wykluczeniem społecznym warunków do wzajemnej integracji poprzez realizację projektu termomodernizacji i przebudowy zabytkowego spichlerza Konwentu Bonifratrów w Zebrzydowicach na dom promocji produktu regionalnego o charakterze muzealno – edukacyjno – wystawiennicznym wraz z dobudową zaplecza gastronomicznego</t>
  </si>
  <si>
    <t>RPMP.11.02.00-12-0736/17</t>
  </si>
  <si>
    <t>Gmina Oświęcim</t>
  </si>
  <si>
    <t>Nowa przestrzeń dla podnoszenia kapitału społecznego i aktywności społecznej dla mieszkańców – modernizacja Szkoły Podstawowej w Babicach wraz z salą gimnastyczną i boiskiem sportowym oraz zagospodarowaniem terenów przyległych.</t>
  </si>
  <si>
    <t>RPMP.11.02.00-12-0851/17</t>
  </si>
  <si>
    <t>Babiogórskie Centrum Aktywności Lokalnej</t>
  </si>
  <si>
    <t>RPMP.11.02.00-12-0842/17</t>
  </si>
  <si>
    <t>Rozbudowa budynku Urzędu Gminy z dostosowaniem do nowych funkcji społecznych</t>
  </si>
  <si>
    <t>RPMP.11.02.00-12-0705/17</t>
  </si>
  <si>
    <t>Gmina Biskupice</t>
  </si>
  <si>
    <t>Projekt rozbudowy gminnej infrastruktury społecznej – zadanie inwestycyjne – budowa domu kultury w Sułowie</t>
  </si>
  <si>
    <t>RPMP.11.02.00-12-0735/17</t>
  </si>
  <si>
    <t>Marek Nowak</t>
  </si>
  <si>
    <t>Utworzenie domu opieki społecznej</t>
  </si>
  <si>
    <t>RPMP.11.02.00-12-0661/17</t>
  </si>
  <si>
    <t>Zagospodarowanie terenu przy kompleksie sportowym w Kasince Małej na cele społeczne</t>
  </si>
  <si>
    <t>RPMP.11.02.00-12-0710/17</t>
  </si>
  <si>
    <t>Gmina Rzezawa</t>
  </si>
  <si>
    <t>„Utworzenie placu zabaw i zielonej siłowni wraz z oświetleniem - etap II" w ramach zadania „Przebudowa i remont pełnowymiarowego boiska sportowego trawiastego do piłki nożnej, budowa boiska wielofunkcyjnego, obiektów małej architektury, parkingów i oświetlenia wraz z infrastrukturą towarzyszącą przy budynku sportu w Rzezawie przy ul. Wiśniowej”</t>
  </si>
  <si>
    <t>RPMP.11.02.00-12-0711/17</t>
  </si>
  <si>
    <t>„Utworzenie kortu tenisowego i skate parku wraz z ciągami pieszo-spacerowymi oraz oświetleniem" w ramach zadania „Przebudowa i remont pełnowymiarowego boiska sportowego trawiastego do piłki nożnej, budowa boiska wielofunkcyjnego, obiektów małej architektury, parkingów i oświetlenia wraz z infrastrukturą towarzyszącą przy budynku sportu w Rzezawie przy ul. Wiśniowej”</t>
  </si>
  <si>
    <t>RPMP.11.02.00-12-0805/17</t>
  </si>
  <si>
    <t>Modernizacja i rozbudowa Domu Kultury "Papiernik"</t>
  </si>
  <si>
    <t>RPMP.11.02.00-12-0834/17</t>
  </si>
  <si>
    <t>Gmina Dębno</t>
  </si>
  <si>
    <t>Wieloaspektowa rewitalizacja na terenie obszaru rewitalizacji Gminy Dębno w celu poprawy jakości życia mieszkańców</t>
  </si>
  <si>
    <t>RPMP.11.02.00-12-0848/17</t>
  </si>
  <si>
    <t>Gmina Koniusza</t>
  </si>
  <si>
    <t>Rozbudowa zbiornika wodnego z przeznaczeniem na cele rekreacyjne wraz z infrastrukturą.</t>
  </si>
  <si>
    <t>RPMP.11.02.00-12-0690/17</t>
  </si>
  <si>
    <t>Gmina Wadowice</t>
  </si>
  <si>
    <t>Modernizacja i adaptacja budynku Remizy Strażackiej w Kaczynie na cele społeczno-kulturowe</t>
  </si>
  <si>
    <t>RPMP.11.02.00-12-0695/17</t>
  </si>
  <si>
    <t>Stworzenie centrum aktywności społeczności lokalnej w starej szkole w Gorzeniu Dolnym</t>
  </si>
  <si>
    <t>RPMP.11.02.00-12-0777/17</t>
  </si>
  <si>
    <t>Gmina Polanka Wielka</t>
  </si>
  <si>
    <t>Rewitalizacja Centrum: Wzmocnienie lokalnego potencjału terenu w centrum Gminy poprzez zniwelowanie skutków degradacji</t>
  </si>
  <si>
    <t>RPMP.11.02.00-12-0801/17</t>
  </si>
  <si>
    <t>GMINA SZERZYNY</t>
  </si>
  <si>
    <t>Modernizacja i adaptacja zabudowań poklasztornych w Ołpinach na cele społeczne</t>
  </si>
  <si>
    <t>RPMP.11.02.00-12-0838/17</t>
  </si>
  <si>
    <t>Gmina Igołomia-Wawrzeńczyce</t>
  </si>
  <si>
    <t>Rewitalizacja wsi Dobranowice</t>
  </si>
  <si>
    <t>RPMP.11.02.00-12-0843/17</t>
  </si>
  <si>
    <t>Gmina Sułoszowa</t>
  </si>
  <si>
    <t>Rewitalizacja przestrzeni publicznej w Gminie Sułoszowa</t>
  </si>
  <si>
    <r>
      <rPr>
        <u/>
        <sz val="11"/>
        <rFont val="Arial"/>
        <family val="2"/>
        <charset val="238"/>
      </rPr>
      <t>Lista projektów wybranych do dofinansowania przez Zarząd Województwa Małopolskiego w dniu 3 listopada 2020 roku</t>
    </r>
    <r>
      <rPr>
        <sz val="11"/>
        <rFont val="Arial"/>
        <family val="2"/>
        <charset val="238"/>
      </rPr>
      <t xml:space="preserve"> - konkurs RPMP.11.02.00-IZ.00-12-034/17 dla 11 Osi Priorytetowej Rewitalizacja przestrzeni regionalnej, Działanie 11.2 Odnowa obszarów wiejskich w ramach Regionalnego Programu Operacyjnego Województwa Małopolskiego na lata 2014-2020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</si>
</sst>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u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 applyAlignment="1">
      <alignment horizontal="center" vertical="center"/>
    </xf>
    <xf numFmtId="0" fontId="0" fillId="4" borderId="0" xfId="0" applyFill="1"/>
    <xf numFmtId="4" fontId="0" fillId="0" borderId="0" xfId="0" applyNumberForma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view="pageBreakPreview" zoomScale="90" zoomScaleNormal="60" zoomScaleSheetLayoutView="90" workbookViewId="0">
      <pane ySplit="2" topLeftCell="A39" activePane="bottomLeft" state="frozen"/>
      <selection pane="bottomLeft" activeCell="A49" sqref="A49"/>
    </sheetView>
  </sheetViews>
  <sheetFormatPr defaultRowHeight="15" x14ac:dyDescent="0.25"/>
  <cols>
    <col min="1" max="1" width="7" customWidth="1"/>
    <col min="2" max="2" width="27.28515625" style="5" bestFit="1" customWidth="1"/>
    <col min="3" max="3" width="30" style="5" customWidth="1"/>
    <col min="4" max="4" width="61" style="5" customWidth="1"/>
    <col min="5" max="5" width="21.28515625" style="6" customWidth="1"/>
    <col min="6" max="6" width="22.42578125" style="5" customWidth="1"/>
    <col min="7" max="7" width="23.28515625" style="5" bestFit="1" customWidth="1"/>
    <col min="8" max="8" width="22.28515625" style="5" customWidth="1"/>
  </cols>
  <sheetData>
    <row r="1" spans="1:8" ht="53.25" customHeight="1" x14ac:dyDescent="0.25">
      <c r="A1" s="24" t="s">
        <v>127</v>
      </c>
      <c r="B1" s="25"/>
      <c r="C1" s="25"/>
      <c r="D1" s="25"/>
      <c r="E1" s="25"/>
      <c r="F1" s="25"/>
      <c r="G1" s="25"/>
      <c r="H1" s="26"/>
    </row>
    <row r="2" spans="1:8" ht="47.25" customHeight="1" x14ac:dyDescent="0.25">
      <c r="A2" s="1" t="s">
        <v>0</v>
      </c>
      <c r="B2" s="1" t="s">
        <v>5</v>
      </c>
      <c r="C2" s="1" t="s">
        <v>1</v>
      </c>
      <c r="D2" s="1" t="s">
        <v>2</v>
      </c>
      <c r="E2" s="2" t="s">
        <v>8</v>
      </c>
      <c r="F2" s="1" t="s">
        <v>7</v>
      </c>
      <c r="G2" s="1" t="s">
        <v>6</v>
      </c>
      <c r="H2" s="1" t="s">
        <v>3</v>
      </c>
    </row>
    <row r="3" spans="1:8" s="16" customFormat="1" ht="114" customHeight="1" x14ac:dyDescent="0.25">
      <c r="A3" s="7">
        <v>1</v>
      </c>
      <c r="B3" s="22" t="s">
        <v>18</v>
      </c>
      <c r="C3" s="12" t="s">
        <v>19</v>
      </c>
      <c r="D3" s="21" t="s">
        <v>20</v>
      </c>
      <c r="E3" s="23">
        <v>4528832.4000000004</v>
      </c>
      <c r="F3" s="23">
        <v>4528832.4000000004</v>
      </c>
      <c r="G3" s="23">
        <v>3396624.24</v>
      </c>
      <c r="H3" s="23">
        <f>G3</f>
        <v>3396624.24</v>
      </c>
    </row>
    <row r="4" spans="1:8" ht="54.6" customHeight="1" x14ac:dyDescent="0.25">
      <c r="A4" s="7">
        <v>2</v>
      </c>
      <c r="B4" s="22" t="s">
        <v>21</v>
      </c>
      <c r="C4" s="21" t="s">
        <v>22</v>
      </c>
      <c r="D4" s="21" t="s">
        <v>23</v>
      </c>
      <c r="E4" s="23">
        <v>10996473.57</v>
      </c>
      <c r="F4" s="23">
        <v>10996473.57</v>
      </c>
      <c r="G4" s="23">
        <v>8247355.1600000001</v>
      </c>
      <c r="H4" s="23">
        <f t="shared" ref="H4:H17" si="0">G4</f>
        <v>8247355.1600000001</v>
      </c>
    </row>
    <row r="5" spans="1:8" ht="58.9" customHeight="1" x14ac:dyDescent="0.25">
      <c r="A5" s="7">
        <v>3</v>
      </c>
      <c r="B5" s="11" t="s">
        <v>24</v>
      </c>
      <c r="C5" s="21" t="s">
        <v>25</v>
      </c>
      <c r="D5" s="13" t="s">
        <v>26</v>
      </c>
      <c r="E5" s="23">
        <v>10942235.59</v>
      </c>
      <c r="F5" s="23">
        <v>6537658.1500000004</v>
      </c>
      <c r="G5" s="23">
        <v>4861318.28</v>
      </c>
      <c r="H5" s="23">
        <f t="shared" si="0"/>
        <v>4861318.28</v>
      </c>
    </row>
    <row r="6" spans="1:8" ht="61.9" customHeight="1" x14ac:dyDescent="0.25">
      <c r="A6" s="7">
        <v>4</v>
      </c>
      <c r="B6" s="11" t="s">
        <v>27</v>
      </c>
      <c r="C6" s="13" t="s">
        <v>12</v>
      </c>
      <c r="D6" s="13" t="s">
        <v>28</v>
      </c>
      <c r="E6" s="14">
        <v>4796178.88</v>
      </c>
      <c r="F6" s="14">
        <v>3693753.47</v>
      </c>
      <c r="G6" s="14">
        <v>2770315.06</v>
      </c>
      <c r="H6" s="23">
        <f t="shared" si="0"/>
        <v>2770315.06</v>
      </c>
    </row>
    <row r="7" spans="1:8" ht="37.5" customHeight="1" x14ac:dyDescent="0.25">
      <c r="A7" s="7">
        <v>5</v>
      </c>
      <c r="B7" s="11" t="s">
        <v>29</v>
      </c>
      <c r="C7" s="13" t="s">
        <v>30</v>
      </c>
      <c r="D7" s="13" t="s">
        <v>31</v>
      </c>
      <c r="E7" s="14">
        <v>1028107.35</v>
      </c>
      <c r="F7" s="14">
        <v>1027374.88</v>
      </c>
      <c r="G7" s="14">
        <v>770531.13</v>
      </c>
      <c r="H7" s="23">
        <f t="shared" si="0"/>
        <v>770531.13</v>
      </c>
    </row>
    <row r="8" spans="1:8" ht="90.6" customHeight="1" x14ac:dyDescent="0.25">
      <c r="A8" s="7">
        <v>6</v>
      </c>
      <c r="B8" s="7" t="s">
        <v>32</v>
      </c>
      <c r="C8" s="9" t="s">
        <v>33</v>
      </c>
      <c r="D8" s="9" t="s">
        <v>34</v>
      </c>
      <c r="E8" s="10">
        <v>3660330.01</v>
      </c>
      <c r="F8" s="10">
        <v>3654180.01</v>
      </c>
      <c r="G8" s="10">
        <v>2740634.99</v>
      </c>
      <c r="H8" s="23">
        <f t="shared" si="0"/>
        <v>2740634.99</v>
      </c>
    </row>
    <row r="9" spans="1:8" ht="61.9" customHeight="1" x14ac:dyDescent="0.25">
      <c r="A9" s="7">
        <v>7</v>
      </c>
      <c r="B9" s="7" t="s">
        <v>35</v>
      </c>
      <c r="C9" s="9" t="s">
        <v>33</v>
      </c>
      <c r="D9" s="9" t="s">
        <v>36</v>
      </c>
      <c r="E9" s="10">
        <v>2030050.17</v>
      </c>
      <c r="F9" s="10">
        <v>1998611.35</v>
      </c>
      <c r="G9" s="10">
        <v>1498958.49</v>
      </c>
      <c r="H9" s="23">
        <f t="shared" si="0"/>
        <v>1498958.49</v>
      </c>
    </row>
    <row r="10" spans="1:8" ht="85.5" x14ac:dyDescent="0.25">
      <c r="A10" s="7">
        <v>8</v>
      </c>
      <c r="B10" s="7" t="s">
        <v>37</v>
      </c>
      <c r="C10" s="9" t="s">
        <v>13</v>
      </c>
      <c r="D10" s="9" t="s">
        <v>38</v>
      </c>
      <c r="E10" s="10">
        <v>7979698.3200000003</v>
      </c>
      <c r="F10" s="10">
        <v>3101004.45</v>
      </c>
      <c r="G10" s="10">
        <v>2325753.27</v>
      </c>
      <c r="H10" s="23">
        <f t="shared" si="0"/>
        <v>2325753.27</v>
      </c>
    </row>
    <row r="11" spans="1:8" ht="52.15" customHeight="1" x14ac:dyDescent="0.25">
      <c r="A11" s="7">
        <v>9</v>
      </c>
      <c r="B11" s="7" t="s">
        <v>39</v>
      </c>
      <c r="C11" s="9" t="s">
        <v>40</v>
      </c>
      <c r="D11" s="9" t="s">
        <v>41</v>
      </c>
      <c r="E11" s="10">
        <v>4344751.54</v>
      </c>
      <c r="F11" s="10">
        <v>4338601.54</v>
      </c>
      <c r="G11" s="10">
        <v>3253951.12</v>
      </c>
      <c r="H11" s="23">
        <f t="shared" si="0"/>
        <v>3253951.12</v>
      </c>
    </row>
    <row r="12" spans="1:8" ht="49.15" customHeight="1" x14ac:dyDescent="0.25">
      <c r="A12" s="7">
        <v>10</v>
      </c>
      <c r="B12" s="11" t="s">
        <v>42</v>
      </c>
      <c r="C12" s="13" t="s">
        <v>10</v>
      </c>
      <c r="D12" s="13" t="s">
        <v>43</v>
      </c>
      <c r="E12" s="14">
        <v>4141507.54</v>
      </c>
      <c r="F12" s="14">
        <v>2838000.2</v>
      </c>
      <c r="G12" s="14">
        <v>2128500.09</v>
      </c>
      <c r="H12" s="23">
        <f t="shared" si="0"/>
        <v>2128500.09</v>
      </c>
    </row>
    <row r="13" spans="1:8" ht="57" x14ac:dyDescent="0.25">
      <c r="A13" s="7">
        <v>11</v>
      </c>
      <c r="B13" s="11" t="s">
        <v>44</v>
      </c>
      <c r="C13" s="9" t="s">
        <v>45</v>
      </c>
      <c r="D13" s="9" t="s">
        <v>46</v>
      </c>
      <c r="E13" s="10">
        <v>4965433.4400000004</v>
      </c>
      <c r="F13" s="10">
        <v>4678237.3600000003</v>
      </c>
      <c r="G13" s="10">
        <v>3508677.98</v>
      </c>
      <c r="H13" s="23">
        <f t="shared" si="0"/>
        <v>3508677.98</v>
      </c>
    </row>
    <row r="14" spans="1:8" ht="71.25" x14ac:dyDescent="0.25">
      <c r="A14" s="7">
        <v>12</v>
      </c>
      <c r="B14" s="7" t="s">
        <v>47</v>
      </c>
      <c r="C14" s="9" t="s">
        <v>48</v>
      </c>
      <c r="D14" s="9" t="s">
        <v>49</v>
      </c>
      <c r="E14" s="10">
        <v>3673740.98</v>
      </c>
      <c r="F14" s="10">
        <v>3673740.98</v>
      </c>
      <c r="G14" s="10">
        <v>2755305.69</v>
      </c>
      <c r="H14" s="23">
        <f t="shared" si="0"/>
        <v>2755305.69</v>
      </c>
    </row>
    <row r="15" spans="1:8" ht="56.45" customHeight="1" x14ac:dyDescent="0.25">
      <c r="A15" s="7">
        <v>13</v>
      </c>
      <c r="B15" s="7" t="s">
        <v>50</v>
      </c>
      <c r="C15" s="9" t="s">
        <v>51</v>
      </c>
      <c r="D15" s="9" t="s">
        <v>52</v>
      </c>
      <c r="E15" s="10">
        <v>615003.96</v>
      </c>
      <c r="F15" s="10">
        <v>563331.96</v>
      </c>
      <c r="G15" s="10">
        <v>422498.96</v>
      </c>
      <c r="H15" s="23">
        <f t="shared" si="0"/>
        <v>422498.96</v>
      </c>
    </row>
    <row r="16" spans="1:8" ht="187.5" customHeight="1" x14ac:dyDescent="0.25">
      <c r="A16" s="7">
        <v>14</v>
      </c>
      <c r="B16" s="11" t="s">
        <v>53</v>
      </c>
      <c r="C16" s="13" t="s">
        <v>54</v>
      </c>
      <c r="D16" s="13" t="s">
        <v>55</v>
      </c>
      <c r="E16" s="14">
        <v>759806.26</v>
      </c>
      <c r="F16" s="14">
        <v>750449.67</v>
      </c>
      <c r="G16" s="14">
        <v>562837.19999999995</v>
      </c>
      <c r="H16" s="23">
        <f t="shared" si="0"/>
        <v>562837.19999999995</v>
      </c>
    </row>
    <row r="17" spans="1:8" ht="43.15" customHeight="1" x14ac:dyDescent="0.25">
      <c r="A17" s="7">
        <v>15</v>
      </c>
      <c r="B17" s="11" t="s">
        <v>56</v>
      </c>
      <c r="C17" s="13" t="s">
        <v>17</v>
      </c>
      <c r="D17" s="13" t="s">
        <v>57</v>
      </c>
      <c r="E17" s="14">
        <v>1409913.06</v>
      </c>
      <c r="F17" s="14">
        <v>1105620.3700000001</v>
      </c>
      <c r="G17" s="14">
        <v>829215.27</v>
      </c>
      <c r="H17" s="23">
        <f t="shared" si="0"/>
        <v>829215.27</v>
      </c>
    </row>
    <row r="18" spans="1:8" ht="57.6" customHeight="1" x14ac:dyDescent="0.25">
      <c r="A18" s="7">
        <v>16</v>
      </c>
      <c r="B18" s="11" t="s">
        <v>58</v>
      </c>
      <c r="C18" s="13" t="s">
        <v>14</v>
      </c>
      <c r="D18" s="13" t="s">
        <v>59</v>
      </c>
      <c r="E18" s="14">
        <v>11680342.43</v>
      </c>
      <c r="F18" s="14">
        <v>11600628.189999999</v>
      </c>
      <c r="G18" s="14">
        <v>8671111.5800000001</v>
      </c>
      <c r="H18" s="14">
        <f>G18</f>
        <v>8671111.5800000001</v>
      </c>
    </row>
    <row r="19" spans="1:8" ht="49.15" customHeight="1" x14ac:dyDescent="0.25">
      <c r="A19" s="7">
        <v>17</v>
      </c>
      <c r="B19" s="7" t="s">
        <v>60</v>
      </c>
      <c r="C19" s="9" t="s">
        <v>61</v>
      </c>
      <c r="D19" s="9" t="s">
        <v>62</v>
      </c>
      <c r="E19" s="10">
        <v>1360408.61</v>
      </c>
      <c r="F19" s="10">
        <v>1106023.27</v>
      </c>
      <c r="G19" s="10">
        <v>829517.41</v>
      </c>
      <c r="H19" s="14">
        <f t="shared" ref="H19:H43" si="1">G19</f>
        <v>829517.41</v>
      </c>
    </row>
    <row r="20" spans="1:8" ht="57" x14ac:dyDescent="0.25">
      <c r="A20" s="7">
        <v>18</v>
      </c>
      <c r="B20" s="7" t="s">
        <v>63</v>
      </c>
      <c r="C20" s="9" t="s">
        <v>33</v>
      </c>
      <c r="D20" s="9" t="s">
        <v>64</v>
      </c>
      <c r="E20" s="10">
        <v>2673733.59</v>
      </c>
      <c r="F20" s="10">
        <v>2529302.59</v>
      </c>
      <c r="G20" s="10">
        <v>1896976.92</v>
      </c>
      <c r="H20" s="14">
        <f t="shared" si="1"/>
        <v>1896976.92</v>
      </c>
    </row>
    <row r="21" spans="1:8" ht="59.25" customHeight="1" x14ac:dyDescent="0.25">
      <c r="A21" s="7">
        <v>19</v>
      </c>
      <c r="B21" s="7" t="s">
        <v>65</v>
      </c>
      <c r="C21" s="9" t="s">
        <v>33</v>
      </c>
      <c r="D21" s="9" t="s">
        <v>66</v>
      </c>
      <c r="E21" s="10">
        <v>3458275</v>
      </c>
      <c r="F21" s="10">
        <v>3442125</v>
      </c>
      <c r="G21" s="10">
        <v>2581593.7400000002</v>
      </c>
      <c r="H21" s="14">
        <f t="shared" si="1"/>
        <v>2581593.7400000002</v>
      </c>
    </row>
    <row r="22" spans="1:8" ht="49.15" customHeight="1" x14ac:dyDescent="0.25">
      <c r="A22" s="7">
        <v>20</v>
      </c>
      <c r="B22" s="11" t="s">
        <v>67</v>
      </c>
      <c r="C22" s="13" t="s">
        <v>68</v>
      </c>
      <c r="D22" s="13" t="s">
        <v>69</v>
      </c>
      <c r="E22" s="14">
        <v>6254583.0700000003</v>
      </c>
      <c r="F22" s="14">
        <v>5043612.67</v>
      </c>
      <c r="G22" s="14">
        <v>3782709.44</v>
      </c>
      <c r="H22" s="14">
        <f t="shared" si="1"/>
        <v>3782709.44</v>
      </c>
    </row>
    <row r="23" spans="1:8" ht="30.6" customHeight="1" x14ac:dyDescent="0.25">
      <c r="A23" s="7">
        <v>21</v>
      </c>
      <c r="B23" s="11" t="s">
        <v>70</v>
      </c>
      <c r="C23" s="13" t="s">
        <v>71</v>
      </c>
      <c r="D23" s="13" t="s">
        <v>72</v>
      </c>
      <c r="E23" s="14">
        <v>9822655.9499999993</v>
      </c>
      <c r="F23" s="14">
        <v>9443840.8200000003</v>
      </c>
      <c r="G23" s="14">
        <v>7082880.5199999996</v>
      </c>
      <c r="H23" s="14">
        <f t="shared" si="1"/>
        <v>7082880.5199999996</v>
      </c>
    </row>
    <row r="24" spans="1:8" ht="61.15" customHeight="1" x14ac:dyDescent="0.25">
      <c r="A24" s="7">
        <v>22</v>
      </c>
      <c r="B24" s="8" t="s">
        <v>73</v>
      </c>
      <c r="C24" s="9" t="s">
        <v>74</v>
      </c>
      <c r="D24" s="9" t="s">
        <v>75</v>
      </c>
      <c r="E24" s="10">
        <v>4262804.01</v>
      </c>
      <c r="F24" s="10">
        <v>4262804.01</v>
      </c>
      <c r="G24" s="10">
        <v>3197102.98</v>
      </c>
      <c r="H24" s="14">
        <f t="shared" si="1"/>
        <v>3197102.98</v>
      </c>
    </row>
    <row r="25" spans="1:8" ht="66.599999999999994" customHeight="1" x14ac:dyDescent="0.25">
      <c r="A25" s="7">
        <v>23</v>
      </c>
      <c r="B25" s="8" t="s">
        <v>76</v>
      </c>
      <c r="C25" s="9" t="s">
        <v>77</v>
      </c>
      <c r="D25" s="9" t="s">
        <v>78</v>
      </c>
      <c r="E25" s="10">
        <v>3689084.22</v>
      </c>
      <c r="F25" s="10">
        <v>2992038.98</v>
      </c>
      <c r="G25" s="10">
        <v>2244029.14</v>
      </c>
      <c r="H25" s="14">
        <f t="shared" si="1"/>
        <v>2244029.14</v>
      </c>
    </row>
    <row r="26" spans="1:8" ht="154.5" customHeight="1" x14ac:dyDescent="0.25">
      <c r="A26" s="7">
        <v>24</v>
      </c>
      <c r="B26" s="11" t="s">
        <v>79</v>
      </c>
      <c r="C26" s="9" t="s">
        <v>80</v>
      </c>
      <c r="D26" s="9" t="s">
        <v>81</v>
      </c>
      <c r="E26" s="10">
        <v>5287372.79</v>
      </c>
      <c r="F26" s="10">
        <v>4270230.05</v>
      </c>
      <c r="G26" s="10">
        <v>2775649.47</v>
      </c>
      <c r="H26" s="14">
        <f t="shared" si="1"/>
        <v>2775649.47</v>
      </c>
    </row>
    <row r="27" spans="1:8" ht="103.5" customHeight="1" x14ac:dyDescent="0.25">
      <c r="A27" s="7">
        <v>25</v>
      </c>
      <c r="B27" s="11" t="s">
        <v>82</v>
      </c>
      <c r="C27" s="9" t="s">
        <v>83</v>
      </c>
      <c r="D27" s="9" t="s">
        <v>84</v>
      </c>
      <c r="E27" s="10">
        <v>5272593.18</v>
      </c>
      <c r="F27" s="10">
        <v>5222308.74</v>
      </c>
      <c r="G27" s="10">
        <v>3916731.53</v>
      </c>
      <c r="H27" s="14">
        <f t="shared" si="1"/>
        <v>3916731.53</v>
      </c>
    </row>
    <row r="28" spans="1:8" ht="42.6" customHeight="1" x14ac:dyDescent="0.25">
      <c r="A28" s="7">
        <v>26</v>
      </c>
      <c r="B28" s="7" t="s">
        <v>85</v>
      </c>
      <c r="C28" s="9" t="s">
        <v>16</v>
      </c>
      <c r="D28" s="9" t="s">
        <v>86</v>
      </c>
      <c r="E28" s="10">
        <v>2011463.28</v>
      </c>
      <c r="F28" s="10">
        <v>2011463.28</v>
      </c>
      <c r="G28" s="10">
        <v>1508597.46</v>
      </c>
      <c r="H28" s="14">
        <f t="shared" si="1"/>
        <v>1508597.46</v>
      </c>
    </row>
    <row r="29" spans="1:8" ht="58.15" customHeight="1" x14ac:dyDescent="0.25">
      <c r="A29" s="7">
        <v>27</v>
      </c>
      <c r="B29" s="7" t="s">
        <v>87</v>
      </c>
      <c r="C29" s="9" t="s">
        <v>9</v>
      </c>
      <c r="D29" s="9" t="s">
        <v>88</v>
      </c>
      <c r="E29" s="10">
        <v>2096858.15</v>
      </c>
      <c r="F29" s="10">
        <v>1455954.6</v>
      </c>
      <c r="G29" s="10">
        <v>1091965.92</v>
      </c>
      <c r="H29" s="14">
        <f t="shared" si="1"/>
        <v>1091965.92</v>
      </c>
    </row>
    <row r="30" spans="1:8" ht="53.45" customHeight="1" x14ac:dyDescent="0.25">
      <c r="A30" s="7">
        <v>28</v>
      </c>
      <c r="B30" s="8" t="s">
        <v>89</v>
      </c>
      <c r="C30" s="9" t="s">
        <v>90</v>
      </c>
      <c r="D30" s="9" t="s">
        <v>91</v>
      </c>
      <c r="E30" s="10">
        <v>929447.16</v>
      </c>
      <c r="F30" s="10">
        <v>863090.41</v>
      </c>
      <c r="G30" s="10">
        <v>647317.77</v>
      </c>
      <c r="H30" s="14">
        <f t="shared" si="1"/>
        <v>647317.77</v>
      </c>
    </row>
    <row r="31" spans="1:8" ht="32.450000000000003" customHeight="1" x14ac:dyDescent="0.25">
      <c r="A31" s="7">
        <v>29</v>
      </c>
      <c r="B31" s="8" t="s">
        <v>92</v>
      </c>
      <c r="C31" s="9" t="s">
        <v>93</v>
      </c>
      <c r="D31" s="9" t="s">
        <v>94</v>
      </c>
      <c r="E31" s="10">
        <v>3491211.58</v>
      </c>
      <c r="F31" s="10">
        <v>2848605.16</v>
      </c>
      <c r="G31" s="10">
        <v>1566732.76</v>
      </c>
      <c r="H31" s="14">
        <f t="shared" si="1"/>
        <v>1566732.76</v>
      </c>
    </row>
    <row r="32" spans="1:8" ht="32.450000000000003" customHeight="1" x14ac:dyDescent="0.25">
      <c r="A32" s="7">
        <v>30</v>
      </c>
      <c r="B32" s="8" t="s">
        <v>95</v>
      </c>
      <c r="C32" s="9" t="s">
        <v>15</v>
      </c>
      <c r="D32" s="9" t="s">
        <v>96</v>
      </c>
      <c r="E32" s="10">
        <v>901130.14</v>
      </c>
      <c r="F32" s="10">
        <v>803252.74</v>
      </c>
      <c r="G32" s="10">
        <v>602439.53</v>
      </c>
      <c r="H32" s="14">
        <f t="shared" si="1"/>
        <v>602439.53</v>
      </c>
    </row>
    <row r="33" spans="1:8" ht="122.25" customHeight="1" x14ac:dyDescent="0.25">
      <c r="A33" s="7">
        <v>31</v>
      </c>
      <c r="B33" s="8" t="s">
        <v>97</v>
      </c>
      <c r="C33" s="9" t="s">
        <v>98</v>
      </c>
      <c r="D33" s="9" t="s">
        <v>99</v>
      </c>
      <c r="E33" s="10">
        <v>778141.13</v>
      </c>
      <c r="F33" s="10">
        <v>778141.13</v>
      </c>
      <c r="G33" s="10">
        <v>583605.82999999996</v>
      </c>
      <c r="H33" s="14">
        <f t="shared" si="1"/>
        <v>583605.82999999996</v>
      </c>
    </row>
    <row r="34" spans="1:8" ht="153.75" customHeight="1" x14ac:dyDescent="0.25">
      <c r="A34" s="7">
        <v>32</v>
      </c>
      <c r="B34" s="8" t="s">
        <v>100</v>
      </c>
      <c r="C34" s="9" t="s">
        <v>98</v>
      </c>
      <c r="D34" s="9" t="s">
        <v>101</v>
      </c>
      <c r="E34" s="10">
        <v>2376985.92</v>
      </c>
      <c r="F34" s="10">
        <v>2376985.92</v>
      </c>
      <c r="G34" s="10">
        <v>1782739.42</v>
      </c>
      <c r="H34" s="14">
        <f t="shared" si="1"/>
        <v>1782739.42</v>
      </c>
    </row>
    <row r="35" spans="1:8" ht="38.450000000000003" customHeight="1" x14ac:dyDescent="0.25">
      <c r="A35" s="7">
        <v>33</v>
      </c>
      <c r="B35" s="7" t="s">
        <v>102</v>
      </c>
      <c r="C35" s="9" t="s">
        <v>11</v>
      </c>
      <c r="D35" s="9" t="s">
        <v>103</v>
      </c>
      <c r="E35" s="10">
        <v>8108160.0199999996</v>
      </c>
      <c r="F35" s="10">
        <v>6010741</v>
      </c>
      <c r="G35" s="10">
        <v>4508055.74</v>
      </c>
      <c r="H35" s="14">
        <f t="shared" si="1"/>
        <v>4508055.74</v>
      </c>
    </row>
    <row r="36" spans="1:8" ht="46.15" customHeight="1" x14ac:dyDescent="0.25">
      <c r="A36" s="7">
        <v>34</v>
      </c>
      <c r="B36" s="7" t="s">
        <v>104</v>
      </c>
      <c r="C36" s="9" t="s">
        <v>105</v>
      </c>
      <c r="D36" s="9" t="s">
        <v>106</v>
      </c>
      <c r="E36" s="10">
        <v>535014.39</v>
      </c>
      <c r="F36" s="10">
        <v>535014.39</v>
      </c>
      <c r="G36" s="10">
        <v>401260.76</v>
      </c>
      <c r="H36" s="14">
        <f t="shared" si="1"/>
        <v>401260.76</v>
      </c>
    </row>
    <row r="37" spans="1:8" ht="52.15" customHeight="1" x14ac:dyDescent="0.25">
      <c r="A37" s="7">
        <v>35</v>
      </c>
      <c r="B37" s="7" t="s">
        <v>107</v>
      </c>
      <c r="C37" s="9" t="s">
        <v>108</v>
      </c>
      <c r="D37" s="9" t="s">
        <v>109</v>
      </c>
      <c r="E37" s="10">
        <v>1471917.16</v>
      </c>
      <c r="F37" s="10">
        <v>1471917.16</v>
      </c>
      <c r="G37" s="10">
        <v>1103937.8400000001</v>
      </c>
      <c r="H37" s="14">
        <f t="shared" si="1"/>
        <v>1103937.8400000001</v>
      </c>
    </row>
    <row r="38" spans="1:8" ht="45.6" customHeight="1" x14ac:dyDescent="0.25">
      <c r="A38" s="7">
        <v>36</v>
      </c>
      <c r="B38" s="8" t="s">
        <v>110</v>
      </c>
      <c r="C38" s="9" t="s">
        <v>111</v>
      </c>
      <c r="D38" s="9" t="s">
        <v>112</v>
      </c>
      <c r="E38" s="10">
        <v>1027878.99</v>
      </c>
      <c r="F38" s="10">
        <v>926929.77</v>
      </c>
      <c r="G38" s="10">
        <v>695197.28</v>
      </c>
      <c r="H38" s="14">
        <f t="shared" si="1"/>
        <v>695197.28</v>
      </c>
    </row>
    <row r="39" spans="1:8" ht="52.15" customHeight="1" x14ac:dyDescent="0.25">
      <c r="A39" s="7">
        <v>37</v>
      </c>
      <c r="B39" s="8" t="s">
        <v>113</v>
      </c>
      <c r="C39" s="9" t="s">
        <v>111</v>
      </c>
      <c r="D39" s="9" t="s">
        <v>114</v>
      </c>
      <c r="E39" s="10">
        <v>2045380.22</v>
      </c>
      <c r="F39" s="10">
        <v>2045380.22</v>
      </c>
      <c r="G39" s="10">
        <v>1534035.14</v>
      </c>
      <c r="H39" s="14">
        <f t="shared" si="1"/>
        <v>1534035.14</v>
      </c>
    </row>
    <row r="40" spans="1:8" ht="62.45" customHeight="1" x14ac:dyDescent="0.25">
      <c r="A40" s="7">
        <v>38</v>
      </c>
      <c r="B40" s="7" t="s">
        <v>115</v>
      </c>
      <c r="C40" s="9" t="s">
        <v>116</v>
      </c>
      <c r="D40" s="9" t="s">
        <v>117</v>
      </c>
      <c r="E40" s="10">
        <v>1586833.66</v>
      </c>
      <c r="F40" s="10">
        <v>1586833.66</v>
      </c>
      <c r="G40" s="10">
        <v>1190125.24</v>
      </c>
      <c r="H40" s="14">
        <f t="shared" si="1"/>
        <v>1190125.24</v>
      </c>
    </row>
    <row r="41" spans="1:8" ht="51.6" customHeight="1" x14ac:dyDescent="0.25">
      <c r="A41" s="7">
        <v>39</v>
      </c>
      <c r="B41" s="7" t="s">
        <v>118</v>
      </c>
      <c r="C41" s="9" t="s">
        <v>119</v>
      </c>
      <c r="D41" s="9" t="s">
        <v>120</v>
      </c>
      <c r="E41" s="10">
        <v>3351873.74</v>
      </c>
      <c r="F41" s="10">
        <v>2939191.23</v>
      </c>
      <c r="G41" s="10">
        <v>2204393.41</v>
      </c>
      <c r="H41" s="14">
        <f t="shared" si="1"/>
        <v>2204393.41</v>
      </c>
    </row>
    <row r="42" spans="1:8" ht="44.45" customHeight="1" x14ac:dyDescent="0.25">
      <c r="A42" s="7">
        <v>40</v>
      </c>
      <c r="B42" s="7" t="s">
        <v>121</v>
      </c>
      <c r="C42" s="9" t="s">
        <v>122</v>
      </c>
      <c r="D42" s="9" t="s">
        <v>123</v>
      </c>
      <c r="E42" s="10">
        <v>778721.71</v>
      </c>
      <c r="F42" s="10">
        <v>731913.58</v>
      </c>
      <c r="G42" s="10">
        <v>548935.17000000004</v>
      </c>
      <c r="H42" s="14">
        <f t="shared" si="1"/>
        <v>548935.17000000004</v>
      </c>
    </row>
    <row r="43" spans="1:8" ht="54.6" customHeight="1" x14ac:dyDescent="0.25">
      <c r="A43" s="7">
        <v>41</v>
      </c>
      <c r="B43" s="22" t="s">
        <v>124</v>
      </c>
      <c r="C43" s="21" t="s">
        <v>125</v>
      </c>
      <c r="D43" s="21" t="s">
        <v>126</v>
      </c>
      <c r="E43" s="23">
        <v>5947466.96</v>
      </c>
      <c r="F43" s="23">
        <v>5947466.96</v>
      </c>
      <c r="G43" s="23">
        <v>4460600.1500000004</v>
      </c>
      <c r="H43" s="14">
        <f t="shared" si="1"/>
        <v>4460600.1500000004</v>
      </c>
    </row>
    <row r="44" spans="1:8" ht="45.6" customHeight="1" x14ac:dyDescent="0.25">
      <c r="B44" s="15"/>
      <c r="C44" s="15"/>
      <c r="D44" s="3" t="s">
        <v>4</v>
      </c>
      <c r="E44" s="4">
        <f>SUM(E3:E43)</f>
        <v>157072400.13000003</v>
      </c>
      <c r="F44" s="4">
        <f>SUM(F3:F43)</f>
        <v>136731665.88999999</v>
      </c>
      <c r="G44" s="4">
        <f>SUM(G3:G43)</f>
        <v>101480719.08</v>
      </c>
      <c r="H44" s="4">
        <f>SUM(H3:H43)</f>
        <v>101480719.08</v>
      </c>
    </row>
    <row r="45" spans="1:8" x14ac:dyDescent="0.25">
      <c r="B45" s="18"/>
      <c r="C45" s="18"/>
      <c r="D45" s="19"/>
      <c r="E45" s="20"/>
      <c r="F45" s="20"/>
      <c r="G45" s="20"/>
      <c r="H45" s="20"/>
    </row>
    <row r="48" spans="1:8" x14ac:dyDescent="0.25">
      <c r="H48" s="6"/>
    </row>
    <row r="49" spans="8:8" x14ac:dyDescent="0.25">
      <c r="H49" s="17"/>
    </row>
  </sheetData>
  <autoFilter ref="A2:H44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 podstawowa</vt:lpstr>
      <vt:lpstr>'lista podstawowa'!Obszar_wydruku</vt:lpstr>
      <vt:lpstr>'lista podstawowa'!Tytuły_wydruku</vt:lpstr>
    </vt:vector>
  </TitlesOfParts>
  <Company>UMWM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Syc, Barbara</dc:creator>
  <cp:lastModifiedBy>Knapczyk, Paweł</cp:lastModifiedBy>
  <cp:lastPrinted>2020-10-23T11:06:32Z</cp:lastPrinted>
  <dcterms:created xsi:type="dcterms:W3CDTF">2017-05-15T16:51:21Z</dcterms:created>
  <dcterms:modified xsi:type="dcterms:W3CDTF">2020-11-02T12:19:16Z</dcterms:modified>
</cp:coreProperties>
</file>